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marilia.oliveira\OneDrive\Conteúdos de Atendimento\Planilhas\Concluídas\"/>
    </mc:Choice>
  </mc:AlternateContent>
  <bookViews>
    <workbookView xWindow="0" yWindow="0" windowWidth="24000" windowHeight="8835"/>
  </bookViews>
  <sheets>
    <sheet name="Planilha2" sheetId="2" r:id="rId1"/>
    <sheet name="ESRI_MAPINFO_SHEET" sheetId="3" state="veryHidden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10" i="2" l="1"/>
  <c r="F7" i="2" s="1"/>
  <c r="G14" i="2" s="1"/>
  <c r="G16" i="2" l="1"/>
  <c r="G15" i="2"/>
  <c r="H24" i="2" l="1"/>
  <c r="H16" i="2"/>
  <c r="H15" i="2"/>
  <c r="H18" i="2"/>
  <c r="H17" i="2"/>
  <c r="G17" i="2"/>
  <c r="G24" i="2"/>
  <c r="G21" i="2"/>
  <c r="H21" i="2"/>
  <c r="G19" i="2"/>
  <c r="H19" i="2"/>
  <c r="G23" i="2"/>
  <c r="H23" i="2"/>
  <c r="G20" i="2"/>
  <c r="H20" i="2"/>
  <c r="G18" i="2"/>
  <c r="G22" i="2"/>
  <c r="H22" i="2"/>
</calcChain>
</file>

<file path=xl/comments1.xml><?xml version="1.0" encoding="utf-8"?>
<comments xmlns="http://schemas.openxmlformats.org/spreadsheetml/2006/main">
  <authors>
    <author>Alessandro Dal Piva</author>
  </authors>
  <commentList>
    <comment ref="D4" authorId="0" shapeId="0">
      <text>
        <r>
          <rPr>
            <b/>
            <sz val="8"/>
            <color indexed="81"/>
            <rFont val="Tahoma"/>
            <family val="2"/>
          </rPr>
          <t>Digite aqui o custo de aquisição do produto, esse valor encontrará na NF de entrada da mercadoria, na coluna "Valor Unitário"</t>
        </r>
      </text>
    </comment>
    <comment ref="F4" authorId="0" shapeId="0">
      <text>
        <r>
          <rPr>
            <b/>
            <sz val="14"/>
            <color indexed="81"/>
            <rFont val="Tahoma"/>
            <family val="2"/>
          </rPr>
          <t>Preço de Venda sugerido para obter o percental de lucro desejado.</t>
        </r>
      </text>
    </comment>
    <comment ref="D5" authorId="0" shapeId="0">
      <text>
        <r>
          <rPr>
            <b/>
            <sz val="8"/>
            <color indexed="81"/>
            <rFont val="Tahoma"/>
            <family val="2"/>
          </rPr>
          <t>Digite aqui o valor do IPI, caso esteja contemplado, esse valor encontrará na NF de entrada da mercadoria na coluna "Valor do IPI"</t>
        </r>
      </text>
    </comment>
    <comment ref="D6" authorId="0" shapeId="0">
      <text>
        <r>
          <rPr>
            <b/>
            <sz val="8"/>
            <color indexed="81"/>
            <rFont val="Tahoma"/>
            <family val="2"/>
          </rPr>
          <t>Digite aqui o valor do frete. Esse valor poderá ser encontrado pela divisão do valor total do frete pago pelo total da NF.</t>
        </r>
      </text>
    </comment>
    <comment ref="D7" authorId="0" shapeId="0">
      <text>
        <r>
          <rPr>
            <b/>
            <sz val="8"/>
            <color indexed="81"/>
            <rFont val="Tahoma"/>
            <family val="2"/>
          </rPr>
          <t>Caso essa mercadoria esteja contemplada pelo ICMS Substituição Tributária, digite aqui o valor do imposto retido.</t>
        </r>
      </text>
    </comment>
    <comment ref="F7" authorId="0" shapeId="0">
      <text>
        <r>
          <rPr>
            <b/>
            <sz val="14"/>
            <color indexed="81"/>
            <rFont val="Tahoma"/>
            <family val="2"/>
          </rPr>
          <t>Preço de Venda sugerido para obter o percental de lucro desejado.</t>
        </r>
      </text>
    </comment>
    <comment ref="D8" authorId="0" shapeId="0">
      <text>
        <r>
          <rPr>
            <b/>
            <sz val="8"/>
            <color indexed="81"/>
            <rFont val="Tahoma"/>
            <family val="2"/>
          </rPr>
          <t xml:space="preserve">Digite aqui o valor do ICMS destacado na NF de compra da referida mercadoria. </t>
        </r>
        <r>
          <rPr>
            <b/>
            <sz val="8"/>
            <color indexed="18"/>
            <rFont val="Tahoma"/>
            <family val="2"/>
          </rPr>
          <t>Obs.: Se a empresa for optante pelo SIMPLES, esse campo deverá ser ignorado.</t>
        </r>
      </text>
    </comment>
    <comment ref="D9" authorId="0" shapeId="0">
      <text>
        <r>
          <rPr>
            <b/>
            <sz val="8"/>
            <color indexed="81"/>
            <rFont val="Tahoma"/>
            <family val="2"/>
          </rPr>
          <t>Se for necessário, digite aqui outros custos não inclusos anteriormente.</t>
        </r>
      </text>
    </comment>
    <comment ref="D12" authorId="0" shapeId="0">
      <text>
        <r>
          <rPr>
            <b/>
            <sz val="8"/>
            <color indexed="81"/>
            <rFont val="Tahoma"/>
            <family val="2"/>
          </rPr>
          <t xml:space="preserve">Digite aqui o percentual (%) do lucro líquido desejado para esse produto.                                      </t>
        </r>
        <r>
          <rPr>
            <b/>
            <sz val="8"/>
            <color indexed="18"/>
            <rFont val="Tahoma"/>
            <family val="2"/>
          </rPr>
          <t>Obs.: Se desejar obter o preço mínimo (ponto de equilíbrio), deixar esse campo em branco. O Preço de venda sugerido será o suficiente pra cobrir todos os custos fixos e variáveis, não tendo lucro nem prejuízo. Desde que a venda realizada não seja inferior a média informada nessa simulação.</t>
        </r>
      </text>
    </comment>
    <comment ref="D14" authorId="0" shapeId="0">
      <text>
        <r>
          <rPr>
            <b/>
            <sz val="8"/>
            <color indexed="81"/>
            <rFont val="Tahoma"/>
            <family val="2"/>
          </rPr>
          <t>Digite aqui a receita média de vendas dos últimos 12 meses.</t>
        </r>
      </text>
    </comment>
    <comment ref="D15" authorId="0" shapeId="0">
      <text>
        <r>
          <rPr>
            <b/>
            <sz val="8"/>
            <color indexed="81"/>
            <rFont val="Tahoma"/>
            <family val="2"/>
          </rPr>
          <t>Digite aqui o Custo Fixo médio dos últimos 12 meses.</t>
        </r>
      </text>
    </comment>
    <comment ref="D16" authorId="0" shapeId="0">
      <text>
        <r>
          <rPr>
            <b/>
            <sz val="8"/>
            <color indexed="81"/>
            <rFont val="Tahoma"/>
            <family val="2"/>
          </rPr>
          <t>Custo fixo em relação as vendas.</t>
        </r>
      </text>
    </comment>
    <comment ref="D18" authorId="0" shapeId="0">
      <text>
        <r>
          <rPr>
            <b/>
            <sz val="8"/>
            <color indexed="81"/>
            <rFont val="Tahoma"/>
            <family val="2"/>
          </rPr>
          <t>Se a empresa for optante pelo SIMPLES, digite aqui o percentual médio de recolhimento.</t>
        </r>
      </text>
    </comment>
    <comment ref="D19" authorId="0" shapeId="0">
      <text>
        <r>
          <rPr>
            <b/>
            <sz val="8"/>
            <color indexed="81"/>
            <rFont val="Tahoma"/>
            <family val="2"/>
          </rPr>
          <t xml:space="preserve">Digite aqui o percentual da alíquota do ICMS.                     </t>
        </r>
        <r>
          <rPr>
            <b/>
            <sz val="8"/>
            <color indexed="18"/>
            <rFont val="Tahoma"/>
            <family val="2"/>
          </rPr>
          <t>Obs.: Caso a empresa for optante pelo SIMPLES, ignorar esse campo.</t>
        </r>
      </text>
    </comment>
    <comment ref="D20" authorId="0" shapeId="0">
      <text>
        <r>
          <rPr>
            <b/>
            <sz val="8"/>
            <color indexed="81"/>
            <rFont val="Tahoma"/>
            <family val="2"/>
          </rPr>
          <t xml:space="preserve">Digite aqui a alíquota do PIS. </t>
        </r>
        <r>
          <rPr>
            <b/>
            <sz val="8"/>
            <color indexed="18"/>
            <rFont val="Tahoma"/>
            <family val="2"/>
          </rPr>
          <t>Obs.:</t>
        </r>
        <r>
          <rPr>
            <b/>
            <sz val="8"/>
            <color indexed="81"/>
            <rFont val="Tahoma"/>
            <family val="2"/>
          </rPr>
          <t xml:space="preserve"> </t>
        </r>
        <r>
          <rPr>
            <b/>
            <sz val="8"/>
            <color indexed="18"/>
            <rFont val="Tahoma"/>
            <family val="2"/>
          </rPr>
          <t>Ignorar esse campo se a empresa for optante do SIMPLES.</t>
        </r>
      </text>
    </comment>
    <comment ref="D21" authorId="0" shapeId="0">
      <text>
        <r>
          <rPr>
            <b/>
            <sz val="8"/>
            <color indexed="81"/>
            <rFont val="Tahoma"/>
            <family val="2"/>
          </rPr>
          <t xml:space="preserve">Digite aqui a alíquota do Cofins. </t>
        </r>
        <r>
          <rPr>
            <b/>
            <sz val="8"/>
            <color indexed="18"/>
            <rFont val="Tahoma"/>
            <family val="2"/>
          </rPr>
          <t>Obs.:</t>
        </r>
        <r>
          <rPr>
            <b/>
            <sz val="8"/>
            <color indexed="81"/>
            <rFont val="Tahoma"/>
            <family val="2"/>
          </rPr>
          <t xml:space="preserve"> </t>
        </r>
        <r>
          <rPr>
            <b/>
            <sz val="8"/>
            <color indexed="18"/>
            <rFont val="Tahoma"/>
            <family val="2"/>
          </rPr>
          <t>Ignorar esse campo se a empresa for optante do SIMPLES.</t>
        </r>
      </text>
    </comment>
    <comment ref="D22" authorId="0" shapeId="0">
      <text>
        <r>
          <rPr>
            <b/>
            <sz val="8"/>
            <color indexed="81"/>
            <rFont val="Tahoma"/>
            <family val="2"/>
          </rPr>
          <t xml:space="preserve">Digite aqui a alíquota do Imposto de Renda.                                       </t>
        </r>
        <r>
          <rPr>
            <b/>
            <sz val="8"/>
            <color indexed="18"/>
            <rFont val="Tahoma"/>
            <family val="2"/>
          </rPr>
          <t>Obs.:</t>
        </r>
        <r>
          <rPr>
            <b/>
            <sz val="8"/>
            <color indexed="81"/>
            <rFont val="Tahoma"/>
            <family val="2"/>
          </rPr>
          <t xml:space="preserve"> </t>
        </r>
        <r>
          <rPr>
            <b/>
            <sz val="8"/>
            <color indexed="18"/>
            <rFont val="Tahoma"/>
            <family val="2"/>
          </rPr>
          <t>Ignorar esse campo se a empresa for optante do SIMPLES e/ou for pelo regime de apuração REAL.</t>
        </r>
      </text>
    </comment>
    <comment ref="D23" authorId="0" shapeId="0">
      <text>
        <r>
          <rPr>
            <b/>
            <sz val="8"/>
            <color indexed="81"/>
            <rFont val="Tahoma"/>
            <family val="2"/>
          </rPr>
          <t xml:space="preserve">Digite aqui a alíquota da Contribuição Social                        </t>
        </r>
        <r>
          <rPr>
            <b/>
            <sz val="8"/>
            <color indexed="18"/>
            <rFont val="Tahoma"/>
            <family val="2"/>
          </rPr>
          <t>Obs.:</t>
        </r>
        <r>
          <rPr>
            <b/>
            <sz val="8"/>
            <color indexed="81"/>
            <rFont val="Tahoma"/>
            <family val="2"/>
          </rPr>
          <t xml:space="preserve"> </t>
        </r>
        <r>
          <rPr>
            <b/>
            <sz val="8"/>
            <color indexed="18"/>
            <rFont val="Tahoma"/>
            <family val="2"/>
          </rPr>
          <t>Ignorar esse campo se a empresa for optante do SIMPLES e/ou for pelo regime de apuração REAL.</t>
        </r>
      </text>
    </comment>
    <comment ref="D24" authorId="0" shapeId="0">
      <text>
        <r>
          <rPr>
            <b/>
            <sz val="8"/>
            <color indexed="81"/>
            <rFont val="Tahoma"/>
            <family val="2"/>
          </rPr>
          <t>Digite aqui o percentual da comissão, caso a venda seja comissionada.</t>
        </r>
      </text>
    </comment>
    <comment ref="G24" authorId="0" shapeId="0">
      <text>
        <r>
          <rPr>
            <b/>
            <sz val="8"/>
            <color indexed="81"/>
            <rFont val="Tahoma"/>
            <family val="2"/>
          </rPr>
          <t>PROVA REAL: Após deduzir todos os custos, o  resultado é o previsto no lucro desejado</t>
        </r>
      </text>
    </comment>
  </commentList>
</comments>
</file>

<file path=xl/sharedStrings.xml><?xml version="1.0" encoding="utf-8"?>
<sst xmlns="http://schemas.openxmlformats.org/spreadsheetml/2006/main" count="32" uniqueCount="32">
  <si>
    <t>FORMAÇÃO DE PREÇO E VENDAS</t>
  </si>
  <si>
    <t>Custo Unitário</t>
  </si>
  <si>
    <t>Preço de Venda Sugerido</t>
  </si>
  <si>
    <t>(+) IPI</t>
  </si>
  <si>
    <t>(+) Frete</t>
  </si>
  <si>
    <t>(+) ICMS ST</t>
  </si>
  <si>
    <t>(+) Outros Custos</t>
  </si>
  <si>
    <t>(=) Custo Total</t>
  </si>
  <si>
    <t>% Lucro Desejado</t>
  </si>
  <si>
    <t>Venda Média</t>
  </si>
  <si>
    <t>Venda</t>
  </si>
  <si>
    <t>Custo Fixo Médio</t>
  </si>
  <si>
    <t>( - ) Custo do Produto</t>
  </si>
  <si>
    <t>% Custo Fixo</t>
  </si>
  <si>
    <t>( - ) Custo Fixo</t>
  </si>
  <si>
    <t>Custo Variáveis</t>
  </si>
  <si>
    <t>( - ) Simples</t>
  </si>
  <si>
    <t>% Simples</t>
  </si>
  <si>
    <t>( - ) ICMS</t>
  </si>
  <si>
    <t>% ICMS</t>
  </si>
  <si>
    <t>( - ) PIS</t>
  </si>
  <si>
    <t>% PIS</t>
  </si>
  <si>
    <t>( - ) Cofins</t>
  </si>
  <si>
    <t>% Cofins</t>
  </si>
  <si>
    <t>( - ) Imposto de Renda</t>
  </si>
  <si>
    <t>% Imposto de Renda</t>
  </si>
  <si>
    <t>( - ) Contribuição Social</t>
  </si>
  <si>
    <t>% Contribuição Social</t>
  </si>
  <si>
    <t>( - ) Comissão</t>
  </si>
  <si>
    <t>% Comissão</t>
  </si>
  <si>
    <t>( = )Lucro Desejado</t>
  </si>
  <si>
    <r>
      <t>(</t>
    </r>
    <r>
      <rPr>
        <sz val="11"/>
        <rFont val="Aller"/>
      </rPr>
      <t xml:space="preserve">   </t>
    </r>
    <r>
      <rPr>
        <sz val="11"/>
        <color theme="1"/>
        <rFont val="Aller"/>
      </rPr>
      <t>-</t>
    </r>
    <r>
      <rPr>
        <sz val="11"/>
        <rFont val="Aller"/>
      </rPr>
      <t xml:space="preserve">  </t>
    </r>
    <r>
      <rPr>
        <sz val="11"/>
        <color theme="1"/>
        <rFont val="Aller"/>
      </rPr>
      <t>) ICMS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</si>
</sst>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(* #,##0.00_);_(* \(#,##0.00\);_(* &quot;-&quot;??_);_(@_)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30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b/>
      <sz val="8"/>
      <color indexed="81"/>
      <name val="Tahoma"/>
      <family val="2"/>
    </font>
    <font>
      <b/>
      <sz val="14"/>
      <color indexed="81"/>
      <name val="Tahoma"/>
      <family val="2"/>
    </font>
    <font>
      <b/>
      <sz val="8"/>
      <color indexed="18"/>
      <name val="Tahoma"/>
      <family val="2"/>
    </font>
    <font>
      <sz val="11"/>
      <color theme="1"/>
      <name val="Consolas"/>
      <family val="3"/>
    </font>
    <font>
      <sz val="11"/>
      <name val="Consolas"/>
      <family val="3"/>
    </font>
    <font>
      <b/>
      <i/>
      <sz val="14"/>
      <color indexed="13"/>
      <name val="Aller Light"/>
    </font>
    <font>
      <i/>
      <sz val="14"/>
      <color indexed="13"/>
      <name val="Aller"/>
    </font>
    <font>
      <b/>
      <i/>
      <sz val="14"/>
      <color indexed="13"/>
      <name val="Aller"/>
    </font>
    <font>
      <sz val="11"/>
      <color theme="1"/>
      <name val="Aller"/>
    </font>
    <font>
      <sz val="11"/>
      <name val="Aller"/>
    </font>
    <font>
      <b/>
      <sz val="20"/>
      <color indexed="13"/>
      <name val="Aller"/>
    </font>
    <font>
      <sz val="22"/>
      <color theme="1"/>
      <name val="Berlin Sans FB"/>
      <family val="2"/>
    </font>
  </fonts>
  <fills count="5">
    <fill>
      <patternFill patternType="none"/>
    </fill>
    <fill>
      <patternFill patternType="gray125"/>
    </fill>
    <fill>
      <patternFill patternType="solid">
        <fgColor rgb="FFD5E6FF"/>
        <bgColor indexed="64"/>
      </patternFill>
    </fill>
    <fill>
      <patternFill patternType="solid">
        <fgColor rgb="FF77ADFD"/>
        <bgColor indexed="64"/>
      </patternFill>
    </fill>
    <fill>
      <patternFill patternType="solid">
        <fgColor rgb="FF1070FC"/>
        <bgColor indexed="64"/>
      </patternFill>
    </fill>
  </fills>
  <borders count="15">
    <border>
      <left/>
      <right/>
      <top/>
      <bottom/>
      <diagonal/>
    </border>
    <border>
      <left style="double">
        <color indexed="9"/>
      </left>
      <right style="double">
        <color indexed="9"/>
      </right>
      <top style="double">
        <color indexed="9"/>
      </top>
      <bottom style="double">
        <color indexed="9"/>
      </bottom>
      <diagonal/>
    </border>
    <border>
      <left style="double">
        <color indexed="9"/>
      </left>
      <right/>
      <top style="double">
        <color indexed="9"/>
      </top>
      <bottom/>
      <diagonal/>
    </border>
    <border>
      <left/>
      <right/>
      <top style="double">
        <color indexed="9"/>
      </top>
      <bottom/>
      <diagonal/>
    </border>
    <border>
      <left/>
      <right style="double">
        <color indexed="9"/>
      </right>
      <top style="double">
        <color indexed="9"/>
      </top>
      <bottom/>
      <diagonal/>
    </border>
    <border>
      <left style="double">
        <color indexed="9"/>
      </left>
      <right/>
      <top/>
      <bottom/>
      <diagonal/>
    </border>
    <border>
      <left/>
      <right style="double">
        <color indexed="9"/>
      </right>
      <top/>
      <bottom/>
      <diagonal/>
    </border>
    <border>
      <left style="double">
        <color rgb="FF0070C0"/>
      </left>
      <right/>
      <top style="double">
        <color rgb="FF0070C0"/>
      </top>
      <bottom/>
      <diagonal/>
    </border>
    <border>
      <left/>
      <right/>
      <top style="double">
        <color rgb="FF0070C0"/>
      </top>
      <bottom/>
      <diagonal/>
    </border>
    <border>
      <left/>
      <right style="double">
        <color rgb="FF0070C0"/>
      </right>
      <top style="double">
        <color rgb="FF0070C0"/>
      </top>
      <bottom/>
      <diagonal/>
    </border>
    <border>
      <left style="double">
        <color rgb="FF0070C0"/>
      </left>
      <right/>
      <top/>
      <bottom/>
      <diagonal/>
    </border>
    <border>
      <left/>
      <right style="double">
        <color rgb="FF0070C0"/>
      </right>
      <top/>
      <bottom/>
      <diagonal/>
    </border>
    <border>
      <left style="double">
        <color rgb="FF0070C0"/>
      </left>
      <right/>
      <top/>
      <bottom style="double">
        <color rgb="FF0070C0"/>
      </bottom>
      <diagonal/>
    </border>
    <border>
      <left/>
      <right/>
      <top/>
      <bottom style="double">
        <color rgb="FF0070C0"/>
      </bottom>
      <diagonal/>
    </border>
    <border>
      <left/>
      <right style="double">
        <color rgb="FF0070C0"/>
      </right>
      <top/>
      <bottom style="double">
        <color rgb="FF0070C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7">
    <xf numFmtId="0" fontId="0" fillId="0" borderId="0" xfId="0"/>
    <xf numFmtId="0" fontId="0" fillId="3" borderId="0" xfId="0" applyFill="1" applyBorder="1"/>
    <xf numFmtId="0" fontId="3" fillId="3" borderId="0" xfId="0" applyFont="1" applyFill="1" applyBorder="1"/>
    <xf numFmtId="4" fontId="4" fillId="3" borderId="0" xfId="2" applyNumberFormat="1" applyFont="1" applyFill="1" applyBorder="1"/>
    <xf numFmtId="164" fontId="8" fillId="2" borderId="1" xfId="1" applyNumberFormat="1" applyFont="1" applyFill="1" applyBorder="1" applyAlignment="1" applyProtection="1">
      <alignment horizontal="center" vertical="center"/>
      <protection locked="0"/>
    </xf>
    <xf numFmtId="4" fontId="9" fillId="2" borderId="1" xfId="2" applyNumberFormat="1" applyFont="1" applyFill="1" applyBorder="1" applyAlignment="1" applyProtection="1">
      <alignment horizontal="center" vertical="center"/>
      <protection locked="0"/>
    </xf>
    <xf numFmtId="4" fontId="8" fillId="2" borderId="1" xfId="2" applyNumberFormat="1" applyFont="1" applyFill="1" applyBorder="1" applyAlignment="1" applyProtection="1">
      <alignment horizontal="center" vertical="center"/>
      <protection locked="0"/>
    </xf>
    <xf numFmtId="10" fontId="8" fillId="2" borderId="1" xfId="2" applyNumberFormat="1" applyFont="1" applyFill="1" applyBorder="1" applyAlignment="1">
      <alignment horizontal="center" vertical="center"/>
    </xf>
    <xf numFmtId="164" fontId="10" fillId="4" borderId="1" xfId="1" applyNumberFormat="1" applyFont="1" applyFill="1" applyBorder="1" applyAlignment="1">
      <alignment horizontal="center" vertical="center"/>
    </xf>
    <xf numFmtId="164" fontId="10" fillId="4" borderId="1" xfId="1" applyNumberFormat="1" applyFont="1" applyFill="1" applyBorder="1"/>
    <xf numFmtId="10" fontId="10" fillId="4" borderId="1" xfId="2" applyNumberFormat="1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left" vertical="center"/>
    </xf>
    <xf numFmtId="0" fontId="11" fillId="4" borderId="1" xfId="0" applyFont="1" applyFill="1" applyBorder="1" applyAlignment="1">
      <alignment horizontal="left" vertical="center"/>
    </xf>
    <xf numFmtId="164" fontId="12" fillId="4" borderId="1" xfId="1" applyNumberFormat="1" applyFont="1" applyFill="1" applyBorder="1"/>
    <xf numFmtId="10" fontId="12" fillId="4" borderId="1" xfId="2" applyNumberFormat="1" applyFont="1" applyFill="1" applyBorder="1" applyAlignment="1">
      <alignment horizontal="center" vertical="center"/>
    </xf>
    <xf numFmtId="164" fontId="8" fillId="2" borderId="1" xfId="1" applyNumberFormat="1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left" vertical="center"/>
    </xf>
    <xf numFmtId="0" fontId="14" fillId="2" borderId="1" xfId="0" applyFont="1" applyFill="1" applyBorder="1" applyAlignment="1">
      <alignment horizontal="left" vertical="center"/>
    </xf>
    <xf numFmtId="2" fontId="8" fillId="2" borderId="1" xfId="2" applyNumberFormat="1" applyFont="1" applyFill="1" applyBorder="1" applyAlignment="1">
      <alignment horizontal="center" vertical="center"/>
    </xf>
    <xf numFmtId="0" fontId="0" fillId="3" borderId="10" xfId="0" applyFill="1" applyBorder="1"/>
    <xf numFmtId="0" fontId="0" fillId="3" borderId="11" xfId="0" applyFill="1" applyBorder="1"/>
    <xf numFmtId="0" fontId="0" fillId="3" borderId="12" xfId="0" applyFill="1" applyBorder="1"/>
    <xf numFmtId="0" fontId="0" fillId="3" borderId="13" xfId="0" applyFill="1" applyBorder="1"/>
    <xf numFmtId="0" fontId="0" fillId="3" borderId="14" xfId="0" applyFill="1" applyBorder="1"/>
    <xf numFmtId="0" fontId="16" fillId="2" borderId="7" xfId="0" applyFont="1" applyFill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 wrapText="1"/>
    </xf>
    <xf numFmtId="0" fontId="16" fillId="2" borderId="9" xfId="0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center" vertical="center" wrapText="1"/>
    </xf>
    <xf numFmtId="0" fontId="15" fillId="4" borderId="3" xfId="0" applyFont="1" applyFill="1" applyBorder="1" applyAlignment="1">
      <alignment horizontal="center" vertical="center" wrapText="1"/>
    </xf>
    <xf numFmtId="0" fontId="15" fillId="4" borderId="4" xfId="0" applyFont="1" applyFill="1" applyBorder="1" applyAlignment="1">
      <alignment horizontal="center" vertical="center" wrapText="1"/>
    </xf>
    <xf numFmtId="0" fontId="15" fillId="4" borderId="5" xfId="0" applyFont="1" applyFill="1" applyBorder="1" applyAlignment="1">
      <alignment horizontal="center" vertical="center" wrapText="1"/>
    </xf>
    <xf numFmtId="0" fontId="15" fillId="4" borderId="0" xfId="0" applyFont="1" applyFill="1" applyBorder="1" applyAlignment="1">
      <alignment horizontal="center" vertical="center" wrapText="1"/>
    </xf>
    <xf numFmtId="0" fontId="15" fillId="4" borderId="6" xfId="0" applyFont="1" applyFill="1" applyBorder="1" applyAlignment="1">
      <alignment horizontal="center" vertical="center" wrapText="1"/>
    </xf>
    <xf numFmtId="164" fontId="2" fillId="2" borderId="5" xfId="1" applyNumberFormat="1" applyFont="1" applyFill="1" applyBorder="1" applyAlignment="1">
      <alignment horizontal="center" vertical="center" wrapText="1"/>
    </xf>
    <xf numFmtId="164" fontId="2" fillId="2" borderId="0" xfId="1" applyNumberFormat="1" applyFont="1" applyFill="1" applyBorder="1" applyAlignment="1">
      <alignment horizontal="center" vertical="center" wrapText="1"/>
    </xf>
    <xf numFmtId="164" fontId="2" fillId="2" borderId="6" xfId="1" applyNumberFormat="1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/>
    </xf>
  </cellXfs>
  <cellStyles count="3">
    <cellStyle name="Normal" xfId="0" builtinId="0"/>
    <cellStyle name="Porcentagem" xfId="2" builtinId="5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257175</xdr:colOff>
      <xdr:row>1</xdr:row>
      <xdr:rowOff>104774</xdr:rowOff>
    </xdr:from>
    <xdr:to>
      <xdr:col>2</xdr:col>
      <xdr:colOff>706744</xdr:colOff>
      <xdr:row>1</xdr:row>
      <xdr:rowOff>620457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xmlns="" id="{7B1A16CD-F496-41F5-9E49-81C8169070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325" y="142874"/>
          <a:ext cx="1059169" cy="51568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15</xdr:col>
      <xdr:colOff>391817</xdr:colOff>
      <xdr:row>8</xdr:row>
      <xdr:rowOff>126965</xdr:rowOff>
    </xdr:to>
    <xdr:sp macro="" textlink="">
      <xdr:nvSpPr>
        <xdr:cNvPr id="2" name="EsriDoNotEdit"/>
        <xdr:cNvSpPr/>
      </xdr:nvSpPr>
      <xdr:spPr>
        <a:xfrm>
          <a:off x="0" y="0"/>
          <a:ext cx="9535817" cy="165096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pt-BR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NÃO EDITAR </a:t>
          </a:r>
        </a:p>
        <a:p>
          <a:pPr algn="ctr"/>
          <a:r>
            <a:rPr lang="pt-BR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 Para uso somente da Esri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28"/>
  <sheetViews>
    <sheetView tabSelected="1" zoomScale="115" zoomScaleNormal="115" workbookViewId="0">
      <selection activeCell="I12" sqref="I12"/>
    </sheetView>
  </sheetViews>
  <sheetFormatPr defaultColWidth="0" defaultRowHeight="15" zeroHeight="1"/>
  <cols>
    <col min="1" max="1" width="0.85546875" customWidth="1"/>
    <col min="2" max="2" width="9.140625" customWidth="1"/>
    <col min="3" max="3" width="23.42578125" bestFit="1" customWidth="1"/>
    <col min="4" max="4" width="10" bestFit="1" customWidth="1"/>
    <col min="5" max="5" width="9.140625" customWidth="1"/>
    <col min="6" max="6" width="28.28515625" bestFit="1" customWidth="1"/>
    <col min="7" max="7" width="11" bestFit="1" customWidth="1"/>
    <col min="8" max="8" width="13.5703125" bestFit="1" customWidth="1"/>
    <col min="9" max="9" width="9.140625" customWidth="1"/>
    <col min="10" max="10" width="0.85546875" customWidth="1"/>
    <col min="11" max="16384" width="9.140625" hidden="1"/>
  </cols>
  <sheetData>
    <row r="1" spans="2:9" ht="3" customHeight="1" thickBot="1"/>
    <row r="2" spans="2:9" ht="54.95" customHeight="1" thickTop="1">
      <c r="B2" s="24" t="s">
        <v>0</v>
      </c>
      <c r="C2" s="25"/>
      <c r="D2" s="25"/>
      <c r="E2" s="25"/>
      <c r="F2" s="25"/>
      <c r="G2" s="25"/>
      <c r="H2" s="25"/>
      <c r="I2" s="26"/>
    </row>
    <row r="3" spans="2:9" ht="20.100000000000001" customHeight="1" thickBot="1">
      <c r="B3" s="19"/>
      <c r="C3" s="1"/>
      <c r="D3" s="1"/>
      <c r="E3" s="1"/>
      <c r="F3" s="1"/>
      <c r="G3" s="1"/>
      <c r="H3" s="1"/>
      <c r="I3" s="20"/>
    </row>
    <row r="4" spans="2:9" ht="20.100000000000001" customHeight="1" thickTop="1" thickBot="1">
      <c r="B4" s="19"/>
      <c r="C4" s="16" t="s">
        <v>1</v>
      </c>
      <c r="D4" s="4">
        <v>1</v>
      </c>
      <c r="E4" s="1"/>
      <c r="F4" s="27" t="s">
        <v>2</v>
      </c>
      <c r="G4" s="28"/>
      <c r="H4" s="29"/>
      <c r="I4" s="20"/>
    </row>
    <row r="5" spans="2:9" ht="20.100000000000001" customHeight="1" thickTop="1" thickBot="1">
      <c r="B5" s="19"/>
      <c r="C5" s="16" t="s">
        <v>3</v>
      </c>
      <c r="D5" s="4">
        <v>4</v>
      </c>
      <c r="E5" s="1"/>
      <c r="F5" s="30"/>
      <c r="G5" s="31"/>
      <c r="H5" s="32"/>
      <c r="I5" s="20"/>
    </row>
    <row r="6" spans="2:9" ht="20.100000000000001" customHeight="1" thickTop="1" thickBot="1">
      <c r="B6" s="19"/>
      <c r="C6" s="16" t="s">
        <v>4</v>
      </c>
      <c r="D6" s="4">
        <v>1</v>
      </c>
      <c r="E6" s="1"/>
      <c r="F6" s="30"/>
      <c r="G6" s="31"/>
      <c r="H6" s="32"/>
      <c r="I6" s="20"/>
    </row>
    <row r="7" spans="2:9" ht="20.100000000000001" customHeight="1" thickTop="1" thickBot="1">
      <c r="B7" s="19"/>
      <c r="C7" s="16" t="s">
        <v>5</v>
      </c>
      <c r="D7" s="4">
        <v>1</v>
      </c>
      <c r="E7" s="1"/>
      <c r="F7" s="33">
        <f>IF(D10=0," ",D10*(100/(100-D16-D18-D19-D20-D21-D22-D23-D24-D12)))</f>
        <v>7.6923076923076934</v>
      </c>
      <c r="G7" s="34"/>
      <c r="H7" s="35"/>
      <c r="I7" s="20"/>
    </row>
    <row r="8" spans="2:9" ht="20.100000000000001" customHeight="1" thickTop="1" thickBot="1">
      <c r="B8" s="19"/>
      <c r="C8" s="16" t="s">
        <v>31</v>
      </c>
      <c r="D8" s="4">
        <v>1</v>
      </c>
      <c r="E8" s="1"/>
      <c r="F8" s="33"/>
      <c r="G8" s="34"/>
      <c r="H8" s="35"/>
      <c r="I8" s="20"/>
    </row>
    <row r="9" spans="2:9" ht="20.100000000000001" customHeight="1" thickTop="1" thickBot="1">
      <c r="B9" s="19"/>
      <c r="C9" s="16" t="s">
        <v>6</v>
      </c>
      <c r="D9" s="4">
        <v>1</v>
      </c>
      <c r="E9" s="1"/>
      <c r="F9" s="33"/>
      <c r="G9" s="34"/>
      <c r="H9" s="35"/>
      <c r="I9" s="20"/>
    </row>
    <row r="10" spans="2:9" ht="20.100000000000001" customHeight="1" thickTop="1" thickBot="1">
      <c r="B10" s="19"/>
      <c r="C10" s="11" t="s">
        <v>7</v>
      </c>
      <c r="D10" s="8">
        <f>D4+D5+D6+D7-D8+D9</f>
        <v>7</v>
      </c>
      <c r="E10" s="1"/>
      <c r="F10" s="33"/>
      <c r="G10" s="34"/>
      <c r="H10" s="35"/>
      <c r="I10" s="20"/>
    </row>
    <row r="11" spans="2:9" ht="20.100000000000001" customHeight="1" thickTop="1" thickBot="1">
      <c r="B11" s="19"/>
      <c r="C11" s="1"/>
      <c r="D11" s="1"/>
      <c r="E11" s="1"/>
      <c r="F11" s="1"/>
      <c r="G11" s="1"/>
      <c r="H11" s="1"/>
      <c r="I11" s="20"/>
    </row>
    <row r="12" spans="2:9" ht="20.100000000000001" customHeight="1" thickTop="1" thickBot="1">
      <c r="B12" s="19"/>
      <c r="C12" s="17" t="s">
        <v>8</v>
      </c>
      <c r="D12" s="5">
        <v>1</v>
      </c>
      <c r="E12" s="1"/>
      <c r="F12" s="1"/>
      <c r="G12" s="1"/>
      <c r="H12" s="1"/>
      <c r="I12" s="20"/>
    </row>
    <row r="13" spans="2:9" ht="20.100000000000001" customHeight="1" thickTop="1" thickBot="1">
      <c r="B13" s="19"/>
      <c r="C13" s="2"/>
      <c r="D13" s="3"/>
      <c r="E13" s="1"/>
      <c r="F13" s="1"/>
      <c r="G13" s="1"/>
      <c r="H13" s="1"/>
      <c r="I13" s="20"/>
    </row>
    <row r="14" spans="2:9" ht="20.100000000000001" customHeight="1" thickTop="1" thickBot="1">
      <c r="B14" s="19"/>
      <c r="C14" s="16" t="s">
        <v>9</v>
      </c>
      <c r="D14" s="4">
        <v>1</v>
      </c>
      <c r="E14" s="1"/>
      <c r="F14" s="12" t="s">
        <v>10</v>
      </c>
      <c r="G14" s="13">
        <f>F7</f>
        <v>7.6923076923076934</v>
      </c>
      <c r="H14" s="14">
        <v>1</v>
      </c>
      <c r="I14" s="20"/>
    </row>
    <row r="15" spans="2:9" ht="20.100000000000001" customHeight="1" thickTop="1" thickBot="1">
      <c r="B15" s="19"/>
      <c r="C15" s="16" t="s">
        <v>11</v>
      </c>
      <c r="D15" s="4">
        <v>1</v>
      </c>
      <c r="E15" s="1"/>
      <c r="F15" s="16" t="s">
        <v>12</v>
      </c>
      <c r="G15" s="15">
        <f>D10</f>
        <v>7</v>
      </c>
      <c r="H15" s="7">
        <f t="shared" ref="H15:H24" ca="1" si="0">G15/G$18</f>
        <v>-0.08</v>
      </c>
      <c r="I15" s="20"/>
    </row>
    <row r="16" spans="2:9" ht="20.100000000000001" customHeight="1" thickTop="1" thickBot="1">
      <c r="B16" s="19"/>
      <c r="C16" s="17" t="s">
        <v>13</v>
      </c>
      <c r="D16" s="18">
        <v>1</v>
      </c>
      <c r="E16" s="1"/>
      <c r="F16" s="16" t="s">
        <v>14</v>
      </c>
      <c r="G16" s="15">
        <f>(G14*D16)/100</f>
        <v>7.6923076923076927E-2</v>
      </c>
      <c r="H16" s="7">
        <f t="shared" ca="1" si="0"/>
        <v>1</v>
      </c>
      <c r="I16" s="20"/>
    </row>
    <row r="17" spans="2:9" ht="20.100000000000001" customHeight="1" thickTop="1" thickBot="1">
      <c r="B17" s="19"/>
      <c r="C17" s="36" t="s">
        <v>15</v>
      </c>
      <c r="D17" s="36"/>
      <c r="E17" s="1"/>
      <c r="F17" s="16" t="s">
        <v>16</v>
      </c>
      <c r="G17" s="15">
        <f t="shared" ref="G17:G23" ca="1" si="1">(G$18*D18)/100</f>
        <v>-0.5</v>
      </c>
      <c r="H17" s="7">
        <f t="shared" ca="1" si="0"/>
        <v>0.01</v>
      </c>
      <c r="I17" s="20"/>
    </row>
    <row r="18" spans="2:9" ht="20.100000000000001" customHeight="1" thickTop="1" thickBot="1">
      <c r="B18" s="19"/>
      <c r="C18" s="16" t="s">
        <v>17</v>
      </c>
      <c r="D18" s="6">
        <v>1</v>
      </c>
      <c r="E18" s="1"/>
      <c r="F18" s="16" t="s">
        <v>18</v>
      </c>
      <c r="G18" s="15">
        <f t="shared" ca="1" si="1"/>
        <v>-0.5</v>
      </c>
      <c r="H18" s="7">
        <f t="shared" ca="1" si="0"/>
        <v>0.01</v>
      </c>
      <c r="I18" s="20"/>
    </row>
    <row r="19" spans="2:9" ht="20.100000000000001" customHeight="1" thickTop="1" thickBot="1">
      <c r="B19" s="19"/>
      <c r="C19" s="16" t="s">
        <v>19</v>
      </c>
      <c r="D19" s="6">
        <v>1</v>
      </c>
      <c r="E19" s="1"/>
      <c r="F19" s="16" t="s">
        <v>20</v>
      </c>
      <c r="G19" s="15">
        <f t="shared" ca="1" si="1"/>
        <v>-0.5</v>
      </c>
      <c r="H19" s="7">
        <f t="shared" ca="1" si="0"/>
        <v>0.01</v>
      </c>
      <c r="I19" s="20"/>
    </row>
    <row r="20" spans="2:9" ht="20.100000000000001" customHeight="1" thickTop="1" thickBot="1">
      <c r="B20" s="19"/>
      <c r="C20" s="16" t="s">
        <v>21</v>
      </c>
      <c r="D20" s="6">
        <v>1</v>
      </c>
      <c r="E20" s="1"/>
      <c r="F20" s="16" t="s">
        <v>22</v>
      </c>
      <c r="G20" s="15">
        <f t="shared" ca="1" si="1"/>
        <v>-0.5</v>
      </c>
      <c r="H20" s="7">
        <f t="shared" ca="1" si="0"/>
        <v>0.01</v>
      </c>
      <c r="I20" s="20"/>
    </row>
    <row r="21" spans="2:9" ht="20.100000000000001" customHeight="1" thickTop="1" thickBot="1">
      <c r="B21" s="19"/>
      <c r="C21" s="16" t="s">
        <v>23</v>
      </c>
      <c r="D21" s="6">
        <v>1</v>
      </c>
      <c r="E21" s="1"/>
      <c r="F21" s="16" t="s">
        <v>24</v>
      </c>
      <c r="G21" s="15">
        <f t="shared" ca="1" si="1"/>
        <v>-0.5</v>
      </c>
      <c r="H21" s="7">
        <f t="shared" ca="1" si="0"/>
        <v>0.01</v>
      </c>
      <c r="I21" s="20"/>
    </row>
    <row r="22" spans="2:9" ht="20.100000000000001" customHeight="1" thickTop="1" thickBot="1">
      <c r="B22" s="19"/>
      <c r="C22" s="16" t="s">
        <v>25</v>
      </c>
      <c r="D22" s="6">
        <v>1</v>
      </c>
      <c r="E22" s="1"/>
      <c r="F22" s="16" t="s">
        <v>26</v>
      </c>
      <c r="G22" s="15">
        <f t="shared" ca="1" si="1"/>
        <v>-0.5</v>
      </c>
      <c r="H22" s="7">
        <f t="shared" ca="1" si="0"/>
        <v>0.01</v>
      </c>
      <c r="I22" s="20"/>
    </row>
    <row r="23" spans="2:9" ht="20.100000000000001" customHeight="1" thickTop="1" thickBot="1">
      <c r="B23" s="19"/>
      <c r="C23" s="16" t="s">
        <v>27</v>
      </c>
      <c r="D23" s="6">
        <v>1</v>
      </c>
      <c r="E23" s="1"/>
      <c r="F23" s="16" t="s">
        <v>28</v>
      </c>
      <c r="G23" s="15">
        <f t="shared" ca="1" si="1"/>
        <v>-0.5</v>
      </c>
      <c r="H23" s="7">
        <f t="shared" ca="1" si="0"/>
        <v>0.01</v>
      </c>
      <c r="I23" s="20"/>
    </row>
    <row r="24" spans="2:9" ht="20.100000000000001" customHeight="1" thickTop="1" thickBot="1">
      <c r="B24" s="19"/>
      <c r="C24" s="17" t="s">
        <v>29</v>
      </c>
      <c r="D24" s="5">
        <v>1</v>
      </c>
      <c r="E24" s="1"/>
      <c r="F24" s="11" t="s">
        <v>30</v>
      </c>
      <c r="G24" s="9">
        <f ca="1">G14-G15-G16-G17-G18-G19-G20-G21-G22-G23</f>
        <v>-0.5</v>
      </c>
      <c r="H24" s="10">
        <f t="shared" ca="1" si="0"/>
        <v>0.01</v>
      </c>
      <c r="I24" s="20"/>
    </row>
    <row r="25" spans="2:9" ht="20.100000000000001" customHeight="1" thickTop="1">
      <c r="B25" s="19"/>
      <c r="C25" s="1"/>
      <c r="D25" s="1"/>
      <c r="E25" s="1"/>
      <c r="F25" s="1"/>
      <c r="G25" s="1"/>
      <c r="H25" s="1"/>
      <c r="I25" s="20"/>
    </row>
    <row r="26" spans="2:9" ht="20.100000000000001" customHeight="1" thickBot="1">
      <c r="B26" s="21"/>
      <c r="C26" s="22"/>
      <c r="D26" s="22"/>
      <c r="E26" s="22"/>
      <c r="F26" s="22"/>
      <c r="G26" s="22"/>
      <c r="H26" s="22"/>
      <c r="I26" s="23"/>
    </row>
    <row r="27" spans="2:9" ht="3" customHeight="1" thickTop="1"/>
    <row r="28" spans="2:9" hidden="1"/>
  </sheetData>
  <mergeCells count="4">
    <mergeCell ref="B2:I2"/>
    <mergeCell ref="F4:H6"/>
    <mergeCell ref="F7:H10"/>
    <mergeCell ref="C17:D17"/>
  </mergeCells>
  <pageMargins left="0.511811024" right="0.511811024" top="0.78740157499999996" bottom="0.78740157499999996" header="0.31496062000000002" footer="0.31496062000000002"/>
  <pageSetup paperSize="9" orientation="portrait" verticalDpi="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Kennedy Gomes Ribeiro</dc:creator>
  <cp:lastModifiedBy>Marilia Oliveira Gonçalves</cp:lastModifiedBy>
  <dcterms:created xsi:type="dcterms:W3CDTF">2019-04-24T16:46:51Z</dcterms:created>
  <dcterms:modified xsi:type="dcterms:W3CDTF">2019-05-10T12:43:08Z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SRI_WORKBOOK_ID">
    <vt:lpwstr>55db00ee4cf84c38a32c313ad9d6e9af</vt:lpwstr>
  </property>
</Properties>
</file>